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 Bradbury\Desktop\WORK\VoA Accounts\Finance Working Group\FWG Oct 2021 all paperwork\"/>
    </mc:Choice>
  </mc:AlternateContent>
  <xr:revisionPtr revIDLastSave="0" documentId="13_ncr:1_{F893571A-E70A-4205-AECF-C428FF280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2" i="1"/>
  <c r="I11" i="1"/>
  <c r="I10" i="1"/>
  <c r="I9" i="1"/>
  <c r="I8" i="1"/>
  <c r="I7" i="1"/>
  <c r="I6" i="1"/>
  <c r="I5" i="1"/>
  <c r="I4" i="1"/>
  <c r="I3" i="1"/>
  <c r="F2" i="1"/>
  <c r="E2" i="1"/>
</calcChain>
</file>

<file path=xl/sharedStrings.xml><?xml version="1.0" encoding="utf-8"?>
<sst xmlns="http://schemas.openxmlformats.org/spreadsheetml/2006/main" count="105" uniqueCount="73">
  <si>
    <t>Vale of Allen - earmarked funds 2021/22</t>
  </si>
  <si>
    <t>Precept</t>
  </si>
  <si>
    <t>Paid in</t>
  </si>
  <si>
    <t>Paid out</t>
  </si>
  <si>
    <t>Reallocation</t>
  </si>
  <si>
    <t>Note</t>
  </si>
  <si>
    <t>at 31/03/21</t>
  </si>
  <si>
    <t>for 21/22</t>
  </si>
  <si>
    <t>as agreed</t>
  </si>
  <si>
    <t>no.</t>
  </si>
  <si>
    <t>at 31/03/22</t>
  </si>
  <si>
    <t>for 22/23</t>
  </si>
  <si>
    <t>Election expenses</t>
  </si>
  <si>
    <t>Admin</t>
  </si>
  <si>
    <t>by-elections provision</t>
  </si>
  <si>
    <t>Bus shelters</t>
  </si>
  <si>
    <t>Crichel</t>
  </si>
  <si>
    <t>roof to be assessed</t>
  </si>
  <si>
    <t xml:space="preserve">Fingerposts </t>
  </si>
  <si>
    <t>Salt &amp; grit</t>
  </si>
  <si>
    <t>Gussage All Saints</t>
  </si>
  <si>
    <t>Noticeboards</t>
  </si>
  <si>
    <t>Bus shelter</t>
  </si>
  <si>
    <t>Gussage St Michael</t>
  </si>
  <si>
    <t>Fingerposts</t>
  </si>
  <si>
    <t>Grass cutting</t>
  </si>
  <si>
    <t>volunteers doing at present</t>
  </si>
  <si>
    <t xml:space="preserve">misc </t>
  </si>
  <si>
    <t>Noticeboard</t>
  </si>
  <si>
    <t>wood treatment Apr 21, new felt board Cashmoor Sept 21</t>
  </si>
  <si>
    <t>Salt &amp; Grit</t>
  </si>
  <si>
    <t>allows for 2 dumpy bags for Lower Farm</t>
  </si>
  <si>
    <t>Hinton</t>
  </si>
  <si>
    <t>Fountain materials</t>
  </si>
  <si>
    <r>
      <t xml:space="preserve">allows for one fill (2 bins) </t>
    </r>
    <r>
      <rPr>
        <sz val="10"/>
        <color rgb="FFFF0000"/>
        <rFont val="Arial"/>
        <family val="2"/>
      </rPr>
      <t>(although £50 short)</t>
    </r>
  </si>
  <si>
    <t>Seat</t>
  </si>
  <si>
    <t>Manswood</t>
  </si>
  <si>
    <t>Burial Ground</t>
  </si>
  <si>
    <t>Witchampton</t>
  </si>
  <si>
    <t>roofs to be assessed</t>
  </si>
  <si>
    <r>
      <t xml:space="preserve">on going  </t>
    </r>
    <r>
      <rPr>
        <sz val="10"/>
        <color rgb="FFFF0000"/>
        <rFont val="Arial"/>
        <family val="2"/>
      </rPr>
      <t>Programme?</t>
    </r>
  </si>
  <si>
    <t>Manswood remedial</t>
  </si>
  <si>
    <t>Millenium Avenue</t>
  </si>
  <si>
    <t>R&amp;BT seat</t>
  </si>
  <si>
    <t>allows for one fill (3 bins)</t>
  </si>
  <si>
    <t>Notes:</t>
  </si>
  <si>
    <t>VAT refunds</t>
  </si>
  <si>
    <t>Member allowance donations</t>
  </si>
  <si>
    <t xml:space="preserve">Updated </t>
  </si>
  <si>
    <t>field use</t>
  </si>
  <si>
    <t>Grit bin ordered Sept 21</t>
  </si>
  <si>
    <t>1,5</t>
  </si>
  <si>
    <t>Misc transferred to grass cutting &amp; noticeboards</t>
  </si>
  <si>
    <t>Verge planters</t>
  </si>
  <si>
    <r>
      <t>seat replaced - just grass cutting -</t>
    </r>
    <r>
      <rPr>
        <sz val="10"/>
        <color theme="9" tint="0.39997558519241921"/>
        <rFont val="Arial"/>
        <family val="2"/>
      </rPr>
      <t xml:space="preserve"> </t>
    </r>
    <r>
      <rPr>
        <sz val="10"/>
        <color rgb="FFFF0000"/>
        <rFont val="Arial"/>
        <family val="2"/>
      </rPr>
      <t>surplus to reallocate</t>
    </r>
  </si>
  <si>
    <t>allows for one fill (2 bins) Replacement bin</t>
  </si>
  <si>
    <t>last two ordered - Bowerswaine (Crichel funding), Knowlton</t>
  </si>
  <si>
    <t>okay at present</t>
  </si>
  <si>
    <r>
      <t>allows for one fill (2 bins)</t>
    </r>
    <r>
      <rPr>
        <sz val="10"/>
        <color rgb="FFFF0000"/>
        <rFont val="Arial"/>
        <family val="2"/>
      </rPr>
      <t xml:space="preserve"> Bowerswaine bin extra fill - add 2023</t>
    </r>
  </si>
  <si>
    <t>verge planters project</t>
  </si>
  <si>
    <t>new project</t>
  </si>
  <si>
    <r>
      <t xml:space="preserve">on going </t>
    </r>
    <r>
      <rPr>
        <sz val="10"/>
        <color rgb="FFFF0000"/>
        <rFont val="Arial"/>
        <family val="2"/>
      </rPr>
      <t xml:space="preserve"> Programme?</t>
    </r>
    <r>
      <rPr>
        <sz val="10"/>
        <rFont val="Arial"/>
        <family val="2"/>
      </rPr>
      <t xml:space="preserve"> Avenue refurb &amp; Cock Rd finger to be ordered</t>
    </r>
  </si>
  <si>
    <t>ordered, early 2022</t>
  </si>
  <si>
    <t>finger replacement needed Holt/Uppington junction</t>
  </si>
  <si>
    <t>major repairs agreed May 21, starts Spring 2022</t>
  </si>
  <si>
    <t>seat removed - rotted.  Donation expected to be able to replace</t>
  </si>
  <si>
    <t>wood treatment Apr 21, new felt board Sept 21.  Weather treatment annually</t>
  </si>
  <si>
    <t>wood treatment Apr 21, do annually.  Replace to play area sign needed</t>
  </si>
  <si>
    <t>tree pruning and mound removal, gate access to new site</t>
  </si>
  <si>
    <t>wood treatment to post Apr 21</t>
  </si>
  <si>
    <t>tree pruning - Tim to get 2 quotes Oct '21</t>
  </si>
  <si>
    <t>no futher work needed - reallocate balance</t>
  </si>
  <si>
    <t>30/10/21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</si>
</sst>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9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4" fontId="0" fillId="2" borderId="1" xfId="0" applyNumberFormat="1" applyFill="1" applyBorder="1"/>
    <xf numFmtId="3" fontId="0" fillId="2" borderId="1" xfId="0" applyNumberFormat="1" applyFill="1" applyBorder="1" applyAlignment="1">
      <alignment horizontal="center"/>
    </xf>
    <xf numFmtId="4" fontId="2" fillId="2" borderId="1" xfId="0" applyNumberFormat="1" applyFont="1" applyFill="1" applyBorder="1"/>
    <xf numFmtId="3" fontId="0" fillId="0" borderId="1" xfId="0" applyNumberFormat="1" applyBorder="1"/>
    <xf numFmtId="3" fontId="3" fillId="0" borderId="1" xfId="0" applyNumberFormat="1" applyFont="1" applyBorder="1"/>
    <xf numFmtId="0" fontId="0" fillId="3" borderId="1" xfId="0" applyFill="1" applyBorder="1"/>
    <xf numFmtId="4" fontId="0" fillId="3" borderId="1" xfId="0" applyNumberFormat="1" applyFill="1" applyBorder="1"/>
    <xf numFmtId="3" fontId="0" fillId="3" borderId="1" xfId="0" applyNumberFormat="1" applyFill="1" applyBorder="1" applyAlignment="1">
      <alignment horizontal="center"/>
    </xf>
    <xf numFmtId="4" fontId="2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0" fontId="0" fillId="4" borderId="1" xfId="0" applyFill="1" applyBorder="1"/>
    <xf numFmtId="4" fontId="0" fillId="4" borderId="1" xfId="0" applyNumberFormat="1" applyFill="1" applyBorder="1"/>
    <xf numFmtId="3" fontId="0" fillId="4" borderId="1" xfId="0" applyNumberFormat="1" applyFill="1" applyBorder="1" applyAlignment="1">
      <alignment horizontal="center"/>
    </xf>
    <xf numFmtId="4" fontId="2" fillId="4" borderId="1" xfId="0" applyNumberFormat="1" applyFont="1" applyFill="1" applyBorder="1"/>
    <xf numFmtId="4" fontId="3" fillId="4" borderId="1" xfId="0" applyNumberFormat="1" applyFont="1" applyFill="1" applyBorder="1"/>
    <xf numFmtId="3" fontId="4" fillId="4" borderId="1" xfId="0" applyNumberFormat="1" applyFont="1" applyFill="1" applyBorder="1" applyAlignment="1">
      <alignment horizontal="center"/>
    </xf>
    <xf numFmtId="0" fontId="0" fillId="5" borderId="1" xfId="0" applyFill="1" applyBorder="1"/>
    <xf numFmtId="4" fontId="0" fillId="5" borderId="1" xfId="0" applyNumberFormat="1" applyFill="1" applyBorder="1"/>
    <xf numFmtId="3" fontId="0" fillId="5" borderId="1" xfId="0" applyNumberFormat="1" applyFill="1" applyBorder="1" applyAlignment="1">
      <alignment horizontal="center"/>
    </xf>
    <xf numFmtId="4" fontId="2" fillId="5" borderId="1" xfId="0" applyNumberFormat="1" applyFont="1" applyFill="1" applyBorder="1"/>
    <xf numFmtId="0" fontId="0" fillId="0" borderId="1" xfId="0" applyBorder="1"/>
    <xf numFmtId="0" fontId="3" fillId="0" borderId="1" xfId="0" applyFont="1" applyBorder="1"/>
    <xf numFmtId="0" fontId="0" fillId="6" borderId="1" xfId="0" applyFill="1" applyBorder="1"/>
    <xf numFmtId="4" fontId="0" fillId="6" borderId="1" xfId="0" applyNumberFormat="1" applyFill="1" applyBorder="1"/>
    <xf numFmtId="3" fontId="0" fillId="6" borderId="1" xfId="0" applyNumberFormat="1" applyFill="1" applyBorder="1" applyAlignment="1">
      <alignment horizontal="center"/>
    </xf>
    <xf numFmtId="4" fontId="2" fillId="6" borderId="1" xfId="0" applyNumberFormat="1" applyFont="1" applyFill="1" applyBorder="1"/>
    <xf numFmtId="4" fontId="3" fillId="6" borderId="1" xfId="0" applyNumberFormat="1" applyFont="1" applyFill="1" applyBorder="1"/>
    <xf numFmtId="4" fontId="0" fillId="7" borderId="1" xfId="0" applyNumberFormat="1" applyFill="1" applyBorder="1"/>
    <xf numFmtId="0" fontId="0" fillId="8" borderId="1" xfId="0" applyFill="1" applyBorder="1"/>
    <xf numFmtId="4" fontId="0" fillId="8" borderId="1" xfId="0" applyNumberFormat="1" applyFill="1" applyBorder="1"/>
    <xf numFmtId="3" fontId="0" fillId="8" borderId="1" xfId="0" applyNumberFormat="1" applyFill="1" applyBorder="1" applyAlignment="1">
      <alignment horizontal="center"/>
    </xf>
    <xf numFmtId="4" fontId="2" fillId="8" borderId="1" xfId="0" applyNumberFormat="1" applyFont="1" applyFill="1" applyBorder="1"/>
    <xf numFmtId="3" fontId="4" fillId="0" borderId="1" xfId="0" applyNumberFormat="1" applyFont="1" applyBorder="1"/>
    <xf numFmtId="4" fontId="3" fillId="8" borderId="1" xfId="0" applyNumberFormat="1" applyFont="1" applyFill="1" applyBorder="1"/>
    <xf numFmtId="14" fontId="0" fillId="0" borderId="0" xfId="0" applyNumberFormat="1"/>
    <xf numFmtId="0" fontId="1" fillId="0" borderId="2" xfId="0" applyFont="1" applyBorder="1"/>
    <xf numFmtId="0" fontId="1" fillId="9" borderId="3" xfId="0" applyFont="1" applyFill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0" fillId="9" borderId="5" xfId="0" applyFill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1" xfId="0" applyBorder="1" applyAlignment="1">
      <alignment horizontal="center"/>
    </xf>
    <xf numFmtId="3" fontId="4" fillId="0" borderId="0" xfId="0" applyNumberFormat="1" applyFont="1"/>
    <xf numFmtId="3" fontId="4" fillId="0" borderId="0" xfId="0" quotePrefix="1" applyNumberFormat="1" applyFont="1"/>
    <xf numFmtId="0" fontId="3" fillId="9" borderId="5" xfId="0" applyFont="1" applyFill="1" applyBorder="1"/>
    <xf numFmtId="0" fontId="0" fillId="0" borderId="5" xfId="0" applyBorder="1"/>
    <xf numFmtId="0" fontId="0" fillId="0" borderId="1" xfId="0" applyFill="1" applyBorder="1" applyAlignment="1">
      <alignment horizontal="center"/>
    </xf>
    <xf numFmtId="3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workbookViewId="0">
      <selection activeCell="C26" sqref="C26"/>
    </sheetView>
  </sheetViews>
  <sheetFormatPr defaultRowHeight="15" x14ac:dyDescent="0.25"/>
  <cols>
    <col min="1" max="1" width="19.140625" customWidth="1"/>
    <col min="2" max="2" width="17.85546875" customWidth="1"/>
    <col min="11" max="11" width="1.7109375" customWidth="1"/>
    <col min="12" max="12" width="65.7109375" bestFit="1" customWidth="1"/>
  </cols>
  <sheetData>
    <row r="1" spans="1:12" x14ac:dyDescent="0.25">
      <c r="A1" s="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s="2" t="s">
        <v>1</v>
      </c>
    </row>
    <row r="2" spans="1:12" x14ac:dyDescent="0.25">
      <c r="C2" t="s">
        <v>6</v>
      </c>
      <c r="D2" t="s">
        <v>7</v>
      </c>
      <c r="E2" t="str">
        <f>D2</f>
        <v>for 21/22</v>
      </c>
      <c r="F2" t="str">
        <f>D2</f>
        <v>for 21/22</v>
      </c>
      <c r="G2" t="s">
        <v>8</v>
      </c>
      <c r="H2" t="s">
        <v>9</v>
      </c>
      <c r="I2" t="s">
        <v>10</v>
      </c>
      <c r="J2" s="2" t="s">
        <v>11</v>
      </c>
    </row>
    <row r="3" spans="1:12" x14ac:dyDescent="0.25">
      <c r="A3" s="3" t="s">
        <v>12</v>
      </c>
      <c r="B3" s="3" t="s">
        <v>13</v>
      </c>
      <c r="C3" s="4">
        <v>1276</v>
      </c>
      <c r="D3" s="4">
        <v>0</v>
      </c>
      <c r="E3" s="4"/>
      <c r="F3" s="4"/>
      <c r="G3" s="4"/>
      <c r="H3" s="5"/>
      <c r="I3" s="4">
        <f t="shared" ref="I3:I15" si="0">SUM(C3:G3)</f>
        <v>1276</v>
      </c>
      <c r="J3" s="6">
        <v>0</v>
      </c>
      <c r="K3" s="7"/>
      <c r="L3" s="8" t="s">
        <v>14</v>
      </c>
    </row>
    <row r="4" spans="1:12" x14ac:dyDescent="0.25">
      <c r="A4" s="9" t="s">
        <v>15</v>
      </c>
      <c r="B4" s="9" t="s">
        <v>16</v>
      </c>
      <c r="C4" s="10">
        <v>121</v>
      </c>
      <c r="D4" s="10">
        <v>210</v>
      </c>
      <c r="E4" s="10"/>
      <c r="F4" s="10"/>
      <c r="G4" s="10"/>
      <c r="H4" s="11"/>
      <c r="I4" s="10">
        <f t="shared" si="0"/>
        <v>331</v>
      </c>
      <c r="J4" s="12">
        <v>100</v>
      </c>
      <c r="K4" s="7"/>
      <c r="L4" s="7" t="s">
        <v>17</v>
      </c>
    </row>
    <row r="5" spans="1:12" x14ac:dyDescent="0.25">
      <c r="A5" s="9" t="s">
        <v>18</v>
      </c>
      <c r="B5" s="9" t="s">
        <v>16</v>
      </c>
      <c r="C5" s="10">
        <v>1975</v>
      </c>
      <c r="D5" s="10">
        <v>1000</v>
      </c>
      <c r="E5" s="10"/>
      <c r="F5" s="10"/>
      <c r="G5" s="10"/>
      <c r="H5" s="11"/>
      <c r="I5" s="10">
        <f t="shared" si="0"/>
        <v>2975</v>
      </c>
      <c r="J5" s="12">
        <v>500</v>
      </c>
      <c r="K5" s="7"/>
      <c r="L5" s="8" t="s">
        <v>61</v>
      </c>
    </row>
    <row r="6" spans="1:12" x14ac:dyDescent="0.25">
      <c r="A6" s="9" t="s">
        <v>19</v>
      </c>
      <c r="B6" s="9" t="s">
        <v>16</v>
      </c>
      <c r="C6" s="10">
        <v>150</v>
      </c>
      <c r="D6" s="10">
        <v>0</v>
      </c>
      <c r="E6" s="10"/>
      <c r="F6" s="10"/>
      <c r="G6" s="10"/>
      <c r="H6" s="13">
        <v>4</v>
      </c>
      <c r="I6" s="10">
        <f t="shared" si="0"/>
        <v>150</v>
      </c>
      <c r="J6" s="12">
        <v>300</v>
      </c>
      <c r="K6" s="7"/>
      <c r="L6" s="8" t="s">
        <v>55</v>
      </c>
    </row>
    <row r="7" spans="1:12" x14ac:dyDescent="0.25">
      <c r="A7" s="14" t="s">
        <v>18</v>
      </c>
      <c r="B7" s="14" t="s">
        <v>20</v>
      </c>
      <c r="C7" s="15">
        <v>1320</v>
      </c>
      <c r="D7" s="15">
        <v>0</v>
      </c>
      <c r="E7" s="15"/>
      <c r="F7" s="15"/>
      <c r="G7" s="15"/>
      <c r="H7" s="16"/>
      <c r="I7" s="15">
        <f t="shared" si="0"/>
        <v>1320</v>
      </c>
      <c r="J7" s="17">
        <v>200</v>
      </c>
      <c r="K7" s="7"/>
      <c r="L7" s="8" t="s">
        <v>56</v>
      </c>
    </row>
    <row r="8" spans="1:12" x14ac:dyDescent="0.25">
      <c r="A8" s="14" t="s">
        <v>21</v>
      </c>
      <c r="B8" s="14" t="s">
        <v>20</v>
      </c>
      <c r="C8" s="15">
        <v>0</v>
      </c>
      <c r="D8" s="15">
        <v>0</v>
      </c>
      <c r="E8" s="15"/>
      <c r="F8" s="15"/>
      <c r="G8" s="18"/>
      <c r="H8" s="16"/>
      <c r="I8" s="15">
        <f t="shared" si="0"/>
        <v>0</v>
      </c>
      <c r="J8" s="17">
        <v>0</v>
      </c>
      <c r="K8" s="7"/>
      <c r="L8" s="7" t="s">
        <v>57</v>
      </c>
    </row>
    <row r="9" spans="1:12" x14ac:dyDescent="0.25">
      <c r="A9" s="14" t="s">
        <v>19</v>
      </c>
      <c r="B9" s="14" t="s">
        <v>20</v>
      </c>
      <c r="C9" s="15">
        <v>123.98</v>
      </c>
      <c r="D9" s="15">
        <v>0</v>
      </c>
      <c r="E9" s="15"/>
      <c r="F9" s="15"/>
      <c r="G9" s="15"/>
      <c r="H9" s="19">
        <v>4</v>
      </c>
      <c r="I9" s="15">
        <f t="shared" si="0"/>
        <v>123.98</v>
      </c>
      <c r="J9" s="17">
        <v>0</v>
      </c>
      <c r="K9" s="7"/>
      <c r="L9" s="8" t="s">
        <v>58</v>
      </c>
    </row>
    <row r="10" spans="1:12" x14ac:dyDescent="0.25">
      <c r="A10" s="14" t="s">
        <v>53</v>
      </c>
      <c r="B10" s="14" t="s">
        <v>20</v>
      </c>
      <c r="C10" s="15">
        <v>0</v>
      </c>
      <c r="D10" s="15">
        <v>630</v>
      </c>
      <c r="E10" s="15"/>
      <c r="F10" s="15"/>
      <c r="G10" s="15"/>
      <c r="H10" s="16"/>
      <c r="I10" s="15">
        <f t="shared" si="0"/>
        <v>630</v>
      </c>
      <c r="J10" s="17">
        <v>100</v>
      </c>
      <c r="K10" s="7"/>
      <c r="L10" s="7" t="s">
        <v>59</v>
      </c>
    </row>
    <row r="11" spans="1:12" x14ac:dyDescent="0.25">
      <c r="A11" s="20" t="s">
        <v>22</v>
      </c>
      <c r="B11" s="20" t="s">
        <v>23</v>
      </c>
      <c r="C11" s="21">
        <v>0</v>
      </c>
      <c r="D11" s="21">
        <v>0</v>
      </c>
      <c r="E11" s="21"/>
      <c r="F11" s="21"/>
      <c r="G11" s="21"/>
      <c r="H11" s="22"/>
      <c r="I11" s="21">
        <f t="shared" si="0"/>
        <v>0</v>
      </c>
      <c r="J11" s="23">
        <v>700</v>
      </c>
      <c r="K11" s="24"/>
      <c r="L11" s="8" t="s">
        <v>60</v>
      </c>
    </row>
    <row r="12" spans="1:12" x14ac:dyDescent="0.25">
      <c r="A12" s="20" t="s">
        <v>24</v>
      </c>
      <c r="B12" s="20" t="s">
        <v>23</v>
      </c>
      <c r="C12" s="21">
        <v>311.04999999999995</v>
      </c>
      <c r="D12" s="21">
        <v>825</v>
      </c>
      <c r="E12" s="21"/>
      <c r="F12" s="21"/>
      <c r="G12" s="21"/>
      <c r="H12" s="22"/>
      <c r="I12" s="21">
        <f t="shared" si="0"/>
        <v>1136.05</v>
      </c>
      <c r="J12" s="23">
        <v>200</v>
      </c>
      <c r="K12" s="24"/>
      <c r="L12" s="25" t="s">
        <v>62</v>
      </c>
    </row>
    <row r="13" spans="1:12" x14ac:dyDescent="0.25">
      <c r="A13" s="20" t="s">
        <v>25</v>
      </c>
      <c r="B13" s="20" t="s">
        <v>23</v>
      </c>
      <c r="C13" s="21">
        <v>0</v>
      </c>
      <c r="D13" s="21">
        <v>0</v>
      </c>
      <c r="E13" s="21"/>
      <c r="F13" s="21"/>
      <c r="G13" s="21">
        <v>123.08</v>
      </c>
      <c r="H13" s="22">
        <v>5</v>
      </c>
      <c r="I13" s="21">
        <f t="shared" si="0"/>
        <v>123.08</v>
      </c>
      <c r="J13" s="23">
        <v>0</v>
      </c>
      <c r="K13" s="24"/>
      <c r="L13" s="24" t="s">
        <v>26</v>
      </c>
    </row>
    <row r="14" spans="1:12" x14ac:dyDescent="0.25">
      <c r="A14" s="20" t="s">
        <v>27</v>
      </c>
      <c r="B14" s="20" t="s">
        <v>23</v>
      </c>
      <c r="C14" s="21">
        <v>0</v>
      </c>
      <c r="D14" s="21">
        <v>148</v>
      </c>
      <c r="E14" s="21"/>
      <c r="F14" s="21"/>
      <c r="G14" s="21">
        <v>-148</v>
      </c>
      <c r="H14" s="22">
        <v>5</v>
      </c>
      <c r="I14" s="21">
        <f t="shared" si="0"/>
        <v>0</v>
      </c>
      <c r="J14" s="23">
        <v>0</v>
      </c>
      <c r="K14" s="24"/>
      <c r="L14" s="24"/>
    </row>
    <row r="15" spans="1:12" x14ac:dyDescent="0.25">
      <c r="A15" s="20" t="s">
        <v>28</v>
      </c>
      <c r="B15" s="20" t="s">
        <v>23</v>
      </c>
      <c r="C15" s="21">
        <v>0</v>
      </c>
      <c r="D15" s="21">
        <v>0</v>
      </c>
      <c r="E15" s="21">
        <v>71.83</v>
      </c>
      <c r="F15" s="21">
        <v>-96.75</v>
      </c>
      <c r="G15" s="21">
        <v>24.92</v>
      </c>
      <c r="H15" s="22" t="s">
        <v>51</v>
      </c>
      <c r="I15" s="21">
        <f t="shared" si="0"/>
        <v>0</v>
      </c>
      <c r="J15" s="23">
        <v>0</v>
      </c>
      <c r="K15" s="24"/>
      <c r="L15" s="25" t="s">
        <v>29</v>
      </c>
    </row>
    <row r="16" spans="1:12" x14ac:dyDescent="0.25">
      <c r="A16" s="20" t="s">
        <v>30</v>
      </c>
      <c r="B16" s="20" t="s">
        <v>23</v>
      </c>
      <c r="C16" s="21">
        <v>142.24</v>
      </c>
      <c r="D16" s="21">
        <v>0</v>
      </c>
      <c r="E16" s="21"/>
      <c r="F16" s="21"/>
      <c r="G16" s="21"/>
      <c r="H16" s="22"/>
      <c r="I16" s="21">
        <f t="shared" ref="I16:I30" si="1">SUM(C16:G16)</f>
        <v>142.24</v>
      </c>
      <c r="J16" s="23">
        <v>0</v>
      </c>
      <c r="K16" s="24"/>
      <c r="L16" s="25" t="s">
        <v>31</v>
      </c>
    </row>
    <row r="17" spans="1:12" x14ac:dyDescent="0.25">
      <c r="A17" s="26" t="s">
        <v>24</v>
      </c>
      <c r="B17" s="26" t="s">
        <v>32</v>
      </c>
      <c r="C17" s="27">
        <v>1369</v>
      </c>
      <c r="D17" s="27">
        <v>0</v>
      </c>
      <c r="E17" s="27"/>
      <c r="F17" s="27"/>
      <c r="G17" s="27"/>
      <c r="H17" s="28"/>
      <c r="I17" s="27">
        <f t="shared" si="1"/>
        <v>1369</v>
      </c>
      <c r="J17" s="29">
        <v>0</v>
      </c>
      <c r="K17" s="24"/>
      <c r="L17" s="24" t="s">
        <v>63</v>
      </c>
    </row>
    <row r="18" spans="1:12" x14ac:dyDescent="0.25">
      <c r="A18" s="26" t="s">
        <v>33</v>
      </c>
      <c r="B18" s="26" t="s">
        <v>32</v>
      </c>
      <c r="C18" s="27">
        <v>3655</v>
      </c>
      <c r="D18" s="27">
        <v>1382</v>
      </c>
      <c r="E18" s="27">
        <v>45.83</v>
      </c>
      <c r="F18" s="27"/>
      <c r="G18" s="27"/>
      <c r="H18" s="28">
        <v>2</v>
      </c>
      <c r="I18" s="27">
        <f>SUM(C18:H18)</f>
        <v>5084.83</v>
      </c>
      <c r="J18" s="29">
        <v>500</v>
      </c>
      <c r="K18" s="7"/>
      <c r="L18" s="8" t="s">
        <v>64</v>
      </c>
    </row>
    <row r="19" spans="1:12" x14ac:dyDescent="0.25">
      <c r="A19" s="26" t="s">
        <v>21</v>
      </c>
      <c r="B19" s="26" t="s">
        <v>32</v>
      </c>
      <c r="C19" s="27">
        <v>-0.49000000000000909</v>
      </c>
      <c r="D19" s="27">
        <v>200</v>
      </c>
      <c r="E19" s="27"/>
      <c r="F19" s="27">
        <v>-98.75</v>
      </c>
      <c r="G19" s="30"/>
      <c r="H19" s="28"/>
      <c r="I19" s="27">
        <f t="shared" si="1"/>
        <v>100.75999999999999</v>
      </c>
      <c r="J19" s="29">
        <v>45</v>
      </c>
      <c r="K19" s="7"/>
      <c r="L19" s="8" t="s">
        <v>66</v>
      </c>
    </row>
    <row r="20" spans="1:12" x14ac:dyDescent="0.25">
      <c r="A20" s="26" t="s">
        <v>19</v>
      </c>
      <c r="B20" s="26" t="s">
        <v>32</v>
      </c>
      <c r="C20" s="27">
        <v>100</v>
      </c>
      <c r="D20" s="27">
        <v>0</v>
      </c>
      <c r="E20" s="27"/>
      <c r="F20" s="27"/>
      <c r="G20" s="27"/>
      <c r="H20" s="28"/>
      <c r="I20" s="27">
        <f t="shared" si="1"/>
        <v>100</v>
      </c>
      <c r="J20" s="29">
        <v>0</v>
      </c>
      <c r="K20" s="7"/>
      <c r="L20" s="8" t="s">
        <v>34</v>
      </c>
    </row>
    <row r="21" spans="1:12" x14ac:dyDescent="0.25">
      <c r="A21" s="26" t="s">
        <v>35</v>
      </c>
      <c r="B21" s="26" t="s">
        <v>32</v>
      </c>
      <c r="C21" s="27">
        <v>-40</v>
      </c>
      <c r="D21" s="27">
        <v>50</v>
      </c>
      <c r="E21" s="27"/>
      <c r="F21" s="27">
        <v>-45</v>
      </c>
      <c r="G21" s="27"/>
      <c r="H21" s="28"/>
      <c r="I21" s="31">
        <f t="shared" si="1"/>
        <v>-35</v>
      </c>
      <c r="J21" s="29">
        <v>35</v>
      </c>
      <c r="K21" s="7"/>
      <c r="L21" s="7" t="s">
        <v>65</v>
      </c>
    </row>
    <row r="22" spans="1:12" x14ac:dyDescent="0.25">
      <c r="A22" s="32" t="s">
        <v>35</v>
      </c>
      <c r="B22" s="32" t="s">
        <v>36</v>
      </c>
      <c r="C22" s="33">
        <v>50</v>
      </c>
      <c r="D22" s="33">
        <v>95</v>
      </c>
      <c r="E22" s="33">
        <v>30</v>
      </c>
      <c r="F22" s="33">
        <v>-61</v>
      </c>
      <c r="G22" s="33"/>
      <c r="H22" s="34">
        <v>3</v>
      </c>
      <c r="I22" s="33">
        <f>SUM(C22:H22)</f>
        <v>117</v>
      </c>
      <c r="J22" s="35">
        <v>95</v>
      </c>
      <c r="K22" s="7"/>
      <c r="L22" s="7" t="s">
        <v>67</v>
      </c>
    </row>
    <row r="23" spans="1:12" x14ac:dyDescent="0.25">
      <c r="A23" s="32" t="s">
        <v>37</v>
      </c>
      <c r="B23" s="32" t="s">
        <v>38</v>
      </c>
      <c r="C23" s="33">
        <v>1852</v>
      </c>
      <c r="D23" s="33">
        <v>1200</v>
      </c>
      <c r="E23" s="33"/>
      <c r="F23" s="33">
        <v>-120</v>
      </c>
      <c r="G23" s="33"/>
      <c r="H23" s="34"/>
      <c r="I23" s="33">
        <f t="shared" si="1"/>
        <v>2932</v>
      </c>
      <c r="J23" s="35">
        <v>2500</v>
      </c>
      <c r="K23" s="7"/>
      <c r="L23" s="7" t="s">
        <v>68</v>
      </c>
    </row>
    <row r="24" spans="1:12" x14ac:dyDescent="0.25">
      <c r="A24" s="32" t="s">
        <v>15</v>
      </c>
      <c r="B24" s="32" t="s">
        <v>38</v>
      </c>
      <c r="C24" s="33">
        <v>1357.85</v>
      </c>
      <c r="D24" s="33">
        <v>2233</v>
      </c>
      <c r="E24" s="33"/>
      <c r="F24" s="33"/>
      <c r="G24" s="33"/>
      <c r="H24" s="34"/>
      <c r="I24" s="33">
        <f t="shared" si="1"/>
        <v>3590.85</v>
      </c>
      <c r="J24" s="35">
        <v>100</v>
      </c>
      <c r="K24" s="7"/>
      <c r="L24" s="7" t="s">
        <v>39</v>
      </c>
    </row>
    <row r="25" spans="1:12" x14ac:dyDescent="0.25">
      <c r="A25" s="32" t="s">
        <v>18</v>
      </c>
      <c r="B25" s="32" t="s">
        <v>38</v>
      </c>
      <c r="C25" s="33">
        <v>1490</v>
      </c>
      <c r="D25" s="33">
        <v>0</v>
      </c>
      <c r="E25" s="33"/>
      <c r="F25" s="33"/>
      <c r="G25" s="33"/>
      <c r="H25" s="34"/>
      <c r="I25" s="33">
        <f t="shared" si="1"/>
        <v>1490</v>
      </c>
      <c r="J25" s="35">
        <v>0</v>
      </c>
      <c r="K25" s="7"/>
      <c r="L25" s="8" t="s">
        <v>40</v>
      </c>
    </row>
    <row r="26" spans="1:12" x14ac:dyDescent="0.25">
      <c r="A26" s="32" t="s">
        <v>41</v>
      </c>
      <c r="B26" s="32" t="s">
        <v>38</v>
      </c>
      <c r="C26" s="33">
        <v>0</v>
      </c>
      <c r="D26" s="33">
        <v>0</v>
      </c>
      <c r="E26" s="33"/>
      <c r="F26" s="33">
        <v>-12</v>
      </c>
      <c r="G26" s="33"/>
      <c r="H26" s="34"/>
      <c r="I26" s="33">
        <f t="shared" si="1"/>
        <v>-12</v>
      </c>
      <c r="J26" s="35">
        <v>0</v>
      </c>
      <c r="K26" s="7"/>
      <c r="L26" s="7" t="s">
        <v>69</v>
      </c>
    </row>
    <row r="27" spans="1:12" x14ac:dyDescent="0.25">
      <c r="A27" s="32" t="s">
        <v>42</v>
      </c>
      <c r="B27" s="32" t="s">
        <v>38</v>
      </c>
      <c r="C27" s="33">
        <v>3500</v>
      </c>
      <c r="D27" s="33">
        <v>0</v>
      </c>
      <c r="E27" s="33"/>
      <c r="F27" s="33"/>
      <c r="G27" s="33"/>
      <c r="H27" s="34"/>
      <c r="I27" s="33">
        <f t="shared" si="1"/>
        <v>3500</v>
      </c>
      <c r="J27" s="35">
        <v>500</v>
      </c>
      <c r="K27" s="7"/>
      <c r="L27" s="36" t="s">
        <v>70</v>
      </c>
    </row>
    <row r="28" spans="1:12" x14ac:dyDescent="0.25">
      <c r="A28" s="32" t="s">
        <v>21</v>
      </c>
      <c r="B28" s="32" t="s">
        <v>38</v>
      </c>
      <c r="C28" s="33">
        <v>0.19999999999998863</v>
      </c>
      <c r="D28" s="33">
        <v>75</v>
      </c>
      <c r="E28" s="33"/>
      <c r="F28" s="33"/>
      <c r="G28" s="37"/>
      <c r="H28" s="34"/>
      <c r="I28" s="33">
        <f t="shared" si="1"/>
        <v>75.199999999999989</v>
      </c>
      <c r="J28" s="35">
        <v>0</v>
      </c>
      <c r="K28" s="7"/>
      <c r="L28" s="54" t="s">
        <v>71</v>
      </c>
    </row>
    <row r="29" spans="1:12" x14ac:dyDescent="0.25">
      <c r="A29" s="32" t="s">
        <v>43</v>
      </c>
      <c r="B29" s="32" t="s">
        <v>38</v>
      </c>
      <c r="C29" s="33">
        <v>1728</v>
      </c>
      <c r="D29" s="33">
        <v>120</v>
      </c>
      <c r="E29" s="33">
        <v>492.34</v>
      </c>
      <c r="F29" s="33">
        <v>-39</v>
      </c>
      <c r="G29" s="33"/>
      <c r="H29" s="34">
        <v>1</v>
      </c>
      <c r="I29" s="33">
        <f>SUM(C29:H29)</f>
        <v>2302.34</v>
      </c>
      <c r="J29" s="35">
        <v>0</v>
      </c>
      <c r="K29" s="7"/>
      <c r="L29" s="8" t="s">
        <v>54</v>
      </c>
    </row>
    <row r="30" spans="1:12" x14ac:dyDescent="0.25">
      <c r="A30" s="32" t="s">
        <v>19</v>
      </c>
      <c r="B30" s="32" t="s">
        <v>38</v>
      </c>
      <c r="C30" s="33">
        <v>300</v>
      </c>
      <c r="D30" s="33">
        <v>0</v>
      </c>
      <c r="E30" s="33"/>
      <c r="F30" s="33"/>
      <c r="G30" s="33"/>
      <c r="H30" s="34"/>
      <c r="I30" s="33">
        <f t="shared" si="1"/>
        <v>300</v>
      </c>
      <c r="J30" s="35">
        <v>0</v>
      </c>
      <c r="K30" s="7"/>
      <c r="L30" s="8" t="s">
        <v>44</v>
      </c>
    </row>
    <row r="31" spans="1:12" ht="15.75" thickBot="1" x14ac:dyDescent="0.3">
      <c r="J31" s="38"/>
    </row>
    <row r="32" spans="1:12" x14ac:dyDescent="0.25">
      <c r="A32" s="39" t="s">
        <v>45</v>
      </c>
      <c r="B32" s="40"/>
      <c r="C32" s="41"/>
      <c r="D32" s="41"/>
      <c r="E32" s="41"/>
      <c r="F32" s="41"/>
      <c r="G32" s="42"/>
      <c r="H32" s="43"/>
      <c r="I32" s="43"/>
      <c r="J32" s="43"/>
      <c r="K32" s="43"/>
    </row>
    <row r="33" spans="1:11" x14ac:dyDescent="0.25">
      <c r="A33" s="44">
        <v>1</v>
      </c>
      <c r="B33" s="45" t="s">
        <v>46</v>
      </c>
      <c r="C33" s="46"/>
      <c r="D33" s="46"/>
      <c r="E33" s="46"/>
      <c r="F33" s="46"/>
      <c r="G33" s="47"/>
      <c r="H33" s="43"/>
      <c r="I33" s="43"/>
      <c r="J33" s="43"/>
      <c r="K33" s="43"/>
    </row>
    <row r="34" spans="1:11" x14ac:dyDescent="0.25">
      <c r="A34" s="48">
        <v>2</v>
      </c>
      <c r="B34" s="45" t="s">
        <v>47</v>
      </c>
      <c r="C34" s="46"/>
      <c r="D34" s="46"/>
      <c r="E34" s="46"/>
      <c r="F34" s="46"/>
      <c r="G34" s="47"/>
      <c r="H34" s="43"/>
      <c r="I34" s="49" t="s">
        <v>48</v>
      </c>
      <c r="J34" s="50" t="s">
        <v>72</v>
      </c>
      <c r="K34" s="43"/>
    </row>
    <row r="35" spans="1:11" x14ac:dyDescent="0.25">
      <c r="A35" s="48">
        <v>3</v>
      </c>
      <c r="B35" s="51" t="s">
        <v>49</v>
      </c>
      <c r="C35" s="46"/>
      <c r="D35" s="46"/>
      <c r="E35" s="46"/>
      <c r="F35" s="46"/>
      <c r="G35" s="47"/>
      <c r="H35" s="43"/>
      <c r="I35" s="43"/>
      <c r="J35" s="43"/>
      <c r="K35" s="43"/>
    </row>
    <row r="36" spans="1:11" x14ac:dyDescent="0.25">
      <c r="A36" s="48">
        <v>4</v>
      </c>
      <c r="B36" s="52" t="s">
        <v>50</v>
      </c>
      <c r="C36" s="46"/>
      <c r="D36" s="46"/>
      <c r="E36" s="46"/>
      <c r="F36" s="46"/>
      <c r="G36" s="47"/>
      <c r="H36" s="43"/>
      <c r="I36" s="43"/>
      <c r="J36" s="43"/>
      <c r="K36" s="43"/>
    </row>
    <row r="37" spans="1:11" x14ac:dyDescent="0.25">
      <c r="A37" s="53">
        <v>5</v>
      </c>
      <c r="B37" s="52" t="s">
        <v>52</v>
      </c>
      <c r="C37" s="46"/>
      <c r="D37" s="46"/>
      <c r="E37" s="46"/>
      <c r="F37" s="46"/>
      <c r="G37" s="47"/>
      <c r="H37" s="43"/>
      <c r="I37" s="43"/>
      <c r="J37" s="43"/>
      <c r="K37" s="43"/>
    </row>
  </sheetData>
  <pageMargins left="0.7" right="0.7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Hanstead</dc:creator>
  <cp:lastModifiedBy>Ian Hanstead</cp:lastModifiedBy>
  <cp:lastPrinted>2021-11-11T14:42:34Z</cp:lastPrinted>
  <dcterms:created xsi:type="dcterms:W3CDTF">2021-10-18T13:42:22Z</dcterms:created>
  <dcterms:modified xsi:type="dcterms:W3CDTF">2021-11-11T16:17:22Z</dcterms:modified>
</cp:coreProperties>
</file>